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F24"/>
  <c r="F196" l="1"/>
  <c r="J196"/>
  <c r="H196"/>
  <c r="I196"/>
  <c r="G24"/>
  <c r="G196" s="1"/>
</calcChain>
</file>

<file path=xl/sharedStrings.xml><?xml version="1.0" encoding="utf-8"?>
<sst xmlns="http://schemas.openxmlformats.org/spreadsheetml/2006/main" count="275" uniqueCount="88">
  <si>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</si>
  <si>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</si>
  <si>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</si>
  <si>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</si>
  <si>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</si>
  <si>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</si>
  <si>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</si>
  <si>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</si>
  <si>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</si>
  <si>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</si>
  <si>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</si>
  <si>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</si>
  <si>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</si>
  <si>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</si>
  <si>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</si>
  <si>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</si>
  <si>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</si>
  <si>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</si>
  <si>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</si>
  <si>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</si>
  <si>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</si>
  <si>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</si>
  <si>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</si>
  <si>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</si>
  <si>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</si>
  <si>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</si>
  <si>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</si>
  <si>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</si>
  <si>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</si>
  <si>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</si>
  <si>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</si>
  <si>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</si>
  <si>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</si>
  <si>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</si>
  <si>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</si>
  <si>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</si>
  <si>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</si>
  <si>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</si>
  <si>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Чкаловская СОШ</t>
  </si>
  <si>
    <t xml:space="preserve">директор </t>
  </si>
  <si>
    <t>Гаврилов О.В.</t>
  </si>
  <si>
    <t>сыр</t>
  </si>
  <si>
    <t>Хлеб пшеничный</t>
  </si>
  <si>
    <t>54-1з</t>
  </si>
  <si>
    <t>54-13к</t>
  </si>
  <si>
    <t>54-21гн</t>
  </si>
  <si>
    <t>пром.</t>
  </si>
  <si>
    <t>54-2гн</t>
  </si>
  <si>
    <t xml:space="preserve">54-19 г-для детей с целиакией  </t>
  </si>
  <si>
    <t xml:space="preserve">Хлеб пшеничный </t>
  </si>
  <si>
    <t>Сыр</t>
  </si>
  <si>
    <t>Яблоко</t>
  </si>
  <si>
    <t>54-25.1к</t>
  </si>
  <si>
    <t>54-22хн</t>
  </si>
  <si>
    <t>54-11г</t>
  </si>
  <si>
    <t>54-3гн</t>
  </si>
  <si>
    <t xml:space="preserve"> Хлеб пшеничный </t>
  </si>
  <si>
    <t xml:space="preserve">Сок </t>
  </si>
  <si>
    <t xml:space="preserve">Салат из свеклы столовой </t>
  </si>
  <si>
    <t>54-13з</t>
  </si>
  <si>
    <t>54-1г</t>
  </si>
  <si>
    <t>Каша "Дружба"</t>
  </si>
  <si>
    <t xml:space="preserve">Яблоко </t>
  </si>
  <si>
    <t>Каша гречневая рассыпчатая,тефтели из говядины,с рисом</t>
  </si>
  <si>
    <t xml:space="preserve">Хлеб пшеничный с маслом </t>
  </si>
  <si>
    <t>54-4г, 54-16м</t>
  </si>
  <si>
    <t>54-16к</t>
  </si>
  <si>
    <t>54-11г, 54-10р</t>
  </si>
  <si>
    <t>Макароны отварные с курицей тушенной</t>
  </si>
  <si>
    <t>Салат из белокачанной капусты</t>
  </si>
  <si>
    <t>54-1г, 54-25м</t>
  </si>
  <si>
    <t>54-7з</t>
  </si>
  <si>
    <t>компот из сухофруктов</t>
  </si>
  <si>
    <t>54-4г</t>
  </si>
  <si>
    <t>кисель</t>
  </si>
  <si>
    <t xml:space="preserve">Картофельное пюре,с рыбой тушенной с овощами </t>
  </si>
  <si>
    <t xml:space="preserve">чай с лимоном и сахаром </t>
  </si>
  <si>
    <t>макароны отварные,курица тушенная с морковью</t>
  </si>
  <si>
    <t>Каша вязкая рисовая</t>
  </si>
  <si>
    <t xml:space="preserve">чай с сахаром </t>
  </si>
  <si>
    <t>Каша перловая с котлетой домашней</t>
  </si>
  <si>
    <t>Банан</t>
  </si>
  <si>
    <t xml:space="preserve">Борщ со сметаной </t>
  </si>
  <si>
    <t xml:space="preserve">какао с молоком </t>
  </si>
  <si>
    <t>банан</t>
  </si>
  <si>
    <t>чай с лимоном и сахаром</t>
  </si>
  <si>
    <t>Картофельное пюре ,с рыбой тушенной в томате с овощами "Горбуша"</t>
  </si>
  <si>
    <t xml:space="preserve">Плов с говядиной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</si>
</sst>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38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2</v>
      </c>
      <c r="H8" s="43">
        <v>0</v>
      </c>
      <c r="I8" s="43">
        <v>6.4</v>
      </c>
      <c r="J8" s="43">
        <v>26.8</v>
      </c>
      <c r="K8" s="44" t="s">
        <v>45</v>
      </c>
      <c r="L8" s="43"/>
    </row>
    <row r="9" spans="1:12" ht="15">
      <c r="A9" s="23"/>
      <c r="B9" s="15"/>
      <c r="C9" s="11"/>
      <c r="D9" s="7" t="s">
        <v>30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46</v>
      </c>
      <c r="L9" s="43"/>
    </row>
    <row r="10" spans="1:12" ht="15">
      <c r="A10" s="23"/>
      <c r="B10" s="15"/>
      <c r="C10" s="11"/>
      <c r="D10" s="7" t="s">
        <v>23</v>
      </c>
      <c r="E10" s="42" t="s">
        <v>51</v>
      </c>
      <c r="F10" s="43">
        <v>154</v>
      </c>
      <c r="G10" s="43">
        <v>1</v>
      </c>
      <c r="H10" s="43">
        <v>1</v>
      </c>
      <c r="I10" s="43">
        <v>15</v>
      </c>
      <c r="J10" s="43">
        <v>67.760000000000005</v>
      </c>
      <c r="K10" s="44" t="s">
        <v>46</v>
      </c>
      <c r="L10" s="43"/>
    </row>
    <row r="11" spans="1:12" ht="15">
      <c r="A11" s="23"/>
      <c r="B11" s="15"/>
      <c r="C11" s="11"/>
      <c r="D11" s="6"/>
      <c r="E11" s="42" t="s">
        <v>41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t="s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614</v>
      </c>
      <c r="G13" s="19">
        <f t="shared" ref="G13:J13" si="0">SUM(G6:G12)</f>
        <v>17.2</v>
      </c>
      <c r="H13" s="19">
        <f t="shared" si="0"/>
        <v>13.6</v>
      </c>
      <c r="I13" s="19">
        <f t="shared" si="0"/>
        <v>84.6</v>
      </c>
      <c r="J13" s="19">
        <f t="shared" si="0"/>
        <v>517.86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614</v>
      </c>
      <c r="G24" s="32">
        <f t="shared" ref="G24:J24" si="4">G13+G23</f>
        <v>17.2</v>
      </c>
      <c r="H24" s="32">
        <f t="shared" si="4"/>
        <v>13.6</v>
      </c>
      <c r="I24" s="32">
        <f t="shared" si="4"/>
        <v>84.6</v>
      </c>
      <c r="J24" s="32">
        <f t="shared" si="4"/>
        <v>517.86</v>
      </c>
      <c r="K24" s="32"/>
      <c r="L24" s="32">
        <f t="shared" ref="L24" si="5">L13+L23</f>
        <v>0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290</v>
      </c>
      <c r="G25" s="40">
        <v>17.600000000000001</v>
      </c>
      <c r="H25" s="40">
        <v>16.3</v>
      </c>
      <c r="I25" s="40">
        <v>476.8</v>
      </c>
      <c r="J25" s="40">
        <v>407.5</v>
      </c>
      <c r="K25" s="41" t="s">
        <v>48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29</v>
      </c>
      <c r="E27" s="42" t="s">
        <v>72</v>
      </c>
      <c r="F27" s="43">
        <v>200</v>
      </c>
      <c r="G27" s="43">
        <v>0.5</v>
      </c>
      <c r="H27" s="43">
        <v>0</v>
      </c>
      <c r="I27" s="43">
        <v>20</v>
      </c>
      <c r="J27" s="43">
        <v>81</v>
      </c>
      <c r="K27" s="44" t="s">
        <v>47</v>
      </c>
      <c r="L27" s="43"/>
    </row>
    <row r="28" spans="1:12" ht="15">
      <c r="A28" s="14"/>
      <c r="B28" s="15"/>
      <c r="C28" s="11"/>
      <c r="D28" s="7" t="s">
        <v>30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46</v>
      </c>
      <c r="L28" s="43"/>
    </row>
    <row r="29" spans="1:12" ht="15">
      <c r="A29" s="14"/>
      <c r="B29" s="15"/>
      <c r="C29" s="11"/>
      <c r="D29" s="7" t="s">
        <v>23</v>
      </c>
      <c r="E29" s="42" t="s">
        <v>81</v>
      </c>
      <c r="F29" s="43">
        <v>150</v>
      </c>
      <c r="G29" s="43">
        <v>2.2999999999999998</v>
      </c>
      <c r="H29" s="43">
        <v>0.08</v>
      </c>
      <c r="I29" s="43">
        <v>31.5</v>
      </c>
      <c r="J29" s="43">
        <v>141.80000000000001</v>
      </c>
      <c r="K29" s="44" t="s">
        <v>46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690</v>
      </c>
      <c r="G32" s="19">
        <f t="shared" ref="G32" si="6">SUM(G25:G31)</f>
        <v>24.200000000000003</v>
      </c>
      <c r="H32" s="19">
        <f t="shared" ref="H32" si="7">SUM(H25:H31)</f>
        <v>16.779999999999998</v>
      </c>
      <c r="I32" s="19">
        <f t="shared" ref="I32" si="8">SUM(I25:I31)</f>
        <v>552.9</v>
      </c>
      <c r="J32" s="19">
        <f t="shared" ref="J32:L32" si="9">SUM(J25:J31)</f>
        <v>747.5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690</v>
      </c>
      <c r="G43" s="32">
        <f t="shared" ref="G43" si="14">G32+G42</f>
        <v>24.200000000000003</v>
      </c>
      <c r="H43" s="32">
        <f t="shared" ref="H43" si="15">H32+H42</f>
        <v>16.779999999999998</v>
      </c>
      <c r="I43" s="32">
        <f t="shared" ref="I43" si="16">I32+I42</f>
        <v>552.9</v>
      </c>
      <c r="J43" s="32">
        <f t="shared" ref="J43:L43" si="17">J32+J42</f>
        <v>747.5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250</v>
      </c>
      <c r="G44" s="53">
        <v>5.9</v>
      </c>
      <c r="H44" s="53">
        <v>7.1</v>
      </c>
      <c r="I44" s="54">
        <v>13</v>
      </c>
      <c r="J44" s="40">
        <v>138</v>
      </c>
      <c r="K44" s="41" t="s">
        <v>52</v>
      </c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83</v>
      </c>
      <c r="F46" s="43">
        <v>200</v>
      </c>
      <c r="G46" s="51">
        <v>4.7</v>
      </c>
      <c r="H46" s="51">
        <v>3.5</v>
      </c>
      <c r="I46" s="52">
        <v>12.5</v>
      </c>
      <c r="J46" s="43">
        <v>100.4</v>
      </c>
      <c r="K46" s="44" t="s">
        <v>53</v>
      </c>
      <c r="L46" s="43"/>
    </row>
    <row r="47" spans="1:12" ht="15">
      <c r="A47" s="23"/>
      <c r="B47" s="15"/>
      <c r="C47" s="11"/>
      <c r="D47" s="7" t="s">
        <v>30</v>
      </c>
      <c r="E47" s="42" t="s">
        <v>49</v>
      </c>
      <c r="F47" s="43">
        <v>100</v>
      </c>
      <c r="G47" s="55">
        <v>8</v>
      </c>
      <c r="H47" s="55">
        <v>0.8</v>
      </c>
      <c r="I47" s="56">
        <v>49</v>
      </c>
      <c r="J47" s="43">
        <v>235</v>
      </c>
      <c r="K47" s="44" t="s">
        <v>46</v>
      </c>
      <c r="L47" s="43"/>
    </row>
    <row r="48" spans="1:12" ht="15">
      <c r="A48" s="23"/>
      <c r="B48" s="15"/>
      <c r="C48" s="11"/>
      <c r="D48" s="7" t="s">
        <v>23</v>
      </c>
      <c r="E48" s="42" t="s">
        <v>84</v>
      </c>
      <c r="F48" s="43">
        <v>150</v>
      </c>
      <c r="G48" s="53">
        <v>2.2999999999999998</v>
      </c>
      <c r="H48" s="53">
        <v>1</v>
      </c>
      <c r="I48" s="54">
        <v>31.5</v>
      </c>
      <c r="J48" s="43">
        <v>141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700</v>
      </c>
      <c r="G51" s="19">
        <f t="shared" ref="G51" si="18">SUM(G44:G50)</f>
        <v>20.900000000000002</v>
      </c>
      <c r="H51" s="19">
        <f t="shared" ref="H51" si="19">SUM(H44:H50)</f>
        <v>12.4</v>
      </c>
      <c r="I51" s="19">
        <f t="shared" ref="I51" si="20">SUM(I44:I50)</f>
        <v>106</v>
      </c>
      <c r="J51" s="19">
        <f t="shared" ref="J51:L51" si="21">SUM(J44:J50)</f>
        <v>614.4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700</v>
      </c>
      <c r="G62" s="32">
        <f t="shared" ref="G62" si="26">G51+G61</f>
        <v>20.900000000000002</v>
      </c>
      <c r="H62" s="32">
        <f t="shared" ref="H62" si="27">H51+H61</f>
        <v>12.4</v>
      </c>
      <c r="I62" s="32">
        <f t="shared" ref="I62" si="28">I51+I61</f>
        <v>106</v>
      </c>
      <c r="J62" s="32">
        <f t="shared" ref="J62:L62" si="29">J51+J61</f>
        <v>614.4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245</v>
      </c>
      <c r="G63" s="40">
        <v>16</v>
      </c>
      <c r="H63" s="40">
        <v>14</v>
      </c>
      <c r="I63" s="40">
        <v>25.31</v>
      </c>
      <c r="J63" s="40">
        <v>293</v>
      </c>
      <c r="K63" s="41" t="s">
        <v>54</v>
      </c>
      <c r="L63" s="40"/>
    </row>
    <row r="64" spans="1:12" ht="15">
      <c r="A64" s="23"/>
      <c r="B64" s="15"/>
      <c r="C64" s="11"/>
      <c r="D64" s="6"/>
      <c r="E64" s="42" t="s">
        <v>50</v>
      </c>
      <c r="F64" s="43">
        <v>10</v>
      </c>
      <c r="G64" s="53">
        <v>2.2999999999999998</v>
      </c>
      <c r="H64" s="53">
        <v>3</v>
      </c>
      <c r="I64" s="54">
        <v>0</v>
      </c>
      <c r="J64" s="43">
        <v>36</v>
      </c>
      <c r="K64" s="44" t="s">
        <v>43</v>
      </c>
      <c r="L64" s="43"/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2</v>
      </c>
      <c r="H65" s="43">
        <v>1</v>
      </c>
      <c r="I65" s="43">
        <v>6.6</v>
      </c>
      <c r="J65" s="43">
        <v>28</v>
      </c>
      <c r="K65" s="44" t="s">
        <v>55</v>
      </c>
      <c r="L65" s="43"/>
    </row>
    <row r="66" spans="1:12" ht="15">
      <c r="A66" s="23"/>
      <c r="B66" s="15"/>
      <c r="C66" s="11"/>
      <c r="D66" s="7" t="s">
        <v>30</v>
      </c>
      <c r="E66" s="42" t="s">
        <v>49</v>
      </c>
      <c r="F66" s="43">
        <v>100</v>
      </c>
      <c r="G66" s="55">
        <v>7.6</v>
      </c>
      <c r="H66" s="55">
        <v>1</v>
      </c>
      <c r="I66" s="56">
        <v>31.5</v>
      </c>
      <c r="J66" s="43">
        <v>234.4</v>
      </c>
      <c r="K66" s="44" t="s">
        <v>46</v>
      </c>
      <c r="L66" s="43"/>
    </row>
    <row r="67" spans="1:12" ht="15">
      <c r="A67" s="23"/>
      <c r="B67" s="15"/>
      <c r="C67" s="11"/>
      <c r="D67" s="7" t="s">
        <v>23</v>
      </c>
      <c r="E67" s="42" t="s">
        <v>62</v>
      </c>
      <c r="F67" s="43">
        <v>154</v>
      </c>
      <c r="G67" s="53">
        <v>1</v>
      </c>
      <c r="H67" s="53">
        <v>1</v>
      </c>
      <c r="I67" s="54">
        <v>15</v>
      </c>
      <c r="J67" s="43">
        <v>67.760000000000005</v>
      </c>
      <c r="K67" s="44" t="s">
        <v>46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709</v>
      </c>
      <c r="G70" s="19">
        <f t="shared" ref="G70" si="30">SUM(G63:G69)</f>
        <v>28.9</v>
      </c>
      <c r="H70" s="19">
        <f t="shared" ref="H70" si="31">SUM(H63:H69)</f>
        <v>20</v>
      </c>
      <c r="I70" s="19">
        <f t="shared" ref="I70" si="32">SUM(I63:I69)</f>
        <v>78.41</v>
      </c>
      <c r="J70" s="19">
        <f t="shared" ref="J70:L70" si="33">SUM(J63:J69)</f>
        <v>659.16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709</v>
      </c>
      <c r="G81" s="32">
        <f t="shared" ref="G81" si="38">G70+G80</f>
        <v>28.9</v>
      </c>
      <c r="H81" s="32">
        <f t="shared" ref="H81" si="39">H70+H80</f>
        <v>20</v>
      </c>
      <c r="I81" s="32">
        <f t="shared" ref="I81" si="40">I70+I80</f>
        <v>78.41</v>
      </c>
      <c r="J81" s="32">
        <f t="shared" ref="J81:L81" si="41">J70+J80</f>
        <v>659.16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280</v>
      </c>
      <c r="G82" s="40">
        <v>18.399999999999999</v>
      </c>
      <c r="H82" s="40">
        <v>11.2</v>
      </c>
      <c r="I82" s="40">
        <v>47.3</v>
      </c>
      <c r="J82" s="40">
        <v>363.5</v>
      </c>
      <c r="K82" s="41" t="s">
        <v>60</v>
      </c>
      <c r="L82" s="40"/>
    </row>
    <row r="83" spans="1:12" ht="15">
      <c r="A83" s="23"/>
      <c r="B83" s="15"/>
      <c r="C83" s="11"/>
      <c r="D83" s="6" t="s">
        <v>29</v>
      </c>
      <c r="E83" s="42" t="s">
        <v>57</v>
      </c>
      <c r="F83" s="43">
        <v>200</v>
      </c>
      <c r="G83" s="43">
        <v>1</v>
      </c>
      <c r="H83" s="43">
        <v>0</v>
      </c>
      <c r="I83" s="43">
        <v>33</v>
      </c>
      <c r="J83" s="43">
        <v>134</v>
      </c>
      <c r="K83" s="44" t="s">
        <v>46</v>
      </c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30</v>
      </c>
      <c r="E85" s="42" t="s">
        <v>56</v>
      </c>
      <c r="F85" s="43">
        <v>100</v>
      </c>
      <c r="G85" s="43">
        <v>8</v>
      </c>
      <c r="H85" s="43">
        <v>1</v>
      </c>
      <c r="I85" s="43">
        <v>49</v>
      </c>
      <c r="J85" s="43">
        <v>234</v>
      </c>
      <c r="K85" s="44" t="s">
        <v>46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25</v>
      </c>
      <c r="E87" s="42" t="s">
        <v>58</v>
      </c>
      <c r="F87" s="43">
        <v>60</v>
      </c>
      <c r="G87" s="43">
        <v>1</v>
      </c>
      <c r="H87" s="43">
        <v>3</v>
      </c>
      <c r="I87" s="43">
        <v>5</v>
      </c>
      <c r="J87" s="43">
        <v>46</v>
      </c>
      <c r="K87" s="44" t="s">
        <v>59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28.4</v>
      </c>
      <c r="H89" s="19">
        <f t="shared" ref="H89" si="43">SUM(H82:H88)</f>
        <v>15.2</v>
      </c>
      <c r="I89" s="19">
        <f t="shared" ref="I89" si="44">SUM(I82:I88)</f>
        <v>134.30000000000001</v>
      </c>
      <c r="J89" s="19">
        <f t="shared" ref="J89:L89" si="45">SUM(J82:J88)</f>
        <v>777.5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640</v>
      </c>
      <c r="G100" s="32">
        <f t="shared" ref="G100" si="50">G89+G99</f>
        <v>28.4</v>
      </c>
      <c r="H100" s="32">
        <f t="shared" ref="H100" si="51">H89+H99</f>
        <v>15.2</v>
      </c>
      <c r="I100" s="32">
        <f t="shared" ref="I100" si="52">I89+I99</f>
        <v>134.30000000000001</v>
      </c>
      <c r="J100" s="32">
        <f t="shared" ref="J100:L100" si="53">J89+J99</f>
        <v>777.5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66</v>
      </c>
      <c r="L101" s="40"/>
    </row>
    <row r="102" spans="1:12" ht="15">
      <c r="A102" s="23"/>
      <c r="B102" s="15"/>
      <c r="C102" s="11"/>
      <c r="D102" s="6"/>
      <c r="E102" s="42" t="s">
        <v>50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43</v>
      </c>
      <c r="L102" s="43"/>
    </row>
    <row r="103" spans="1:12" ht="15">
      <c r="A103" s="23"/>
      <c r="B103" s="15"/>
      <c r="C103" s="11"/>
      <c r="D103" s="7" t="s">
        <v>29</v>
      </c>
      <c r="E103" s="42" t="s">
        <v>57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 t="s">
        <v>46</v>
      </c>
      <c r="L103" s="43"/>
    </row>
    <row r="104" spans="1:12" ht="15">
      <c r="A104" s="23"/>
      <c r="B104" s="15"/>
      <c r="C104" s="11"/>
      <c r="D104" s="7" t="s">
        <v>30</v>
      </c>
      <c r="E104" s="42" t="s">
        <v>49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/>
    </row>
    <row r="105" spans="1:12" ht="15">
      <c r="A105" s="23"/>
      <c r="B105" s="15"/>
      <c r="C105" s="11"/>
      <c r="D105" s="7" t="s">
        <v>23</v>
      </c>
      <c r="E105" s="42" t="s">
        <v>81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46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18.3</v>
      </c>
      <c r="H108" s="19">
        <f t="shared" si="54"/>
        <v>15.9</v>
      </c>
      <c r="I108" s="19">
        <f t="shared" si="54"/>
        <v>89.800000000000011</v>
      </c>
      <c r="J108" s="19">
        <f t="shared" si="54"/>
        <v>574.70000000000005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580</v>
      </c>
      <c r="G119" s="32">
        <f t="shared" ref="G119" si="58">G108+G118</f>
        <v>18.3</v>
      </c>
      <c r="H119" s="32">
        <f t="shared" ref="H119" si="59">H108+H118</f>
        <v>15.9</v>
      </c>
      <c r="I119" s="32">
        <f t="shared" ref="I119" si="60">I108+I118</f>
        <v>89.800000000000011</v>
      </c>
      <c r="J119" s="32">
        <f t="shared" ref="J119:L119" si="61">J108+J118</f>
        <v>574.70000000000005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215</v>
      </c>
      <c r="G120" s="40">
        <v>17.600000000000001</v>
      </c>
      <c r="H120" s="40">
        <v>15.8</v>
      </c>
      <c r="I120" s="40">
        <v>41.2</v>
      </c>
      <c r="J120" s="40">
        <v>377.9</v>
      </c>
      <c r="K120" s="41" t="s">
        <v>65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0.2</v>
      </c>
      <c r="H122" s="43">
        <v>0</v>
      </c>
      <c r="I122" s="43">
        <v>6.4</v>
      </c>
      <c r="J122" s="43">
        <v>27</v>
      </c>
      <c r="K122" s="44" t="s">
        <v>47</v>
      </c>
      <c r="L122" s="43"/>
    </row>
    <row r="123" spans="1:12" ht="15">
      <c r="A123" s="14"/>
      <c r="B123" s="15"/>
      <c r="C123" s="11"/>
      <c r="D123" s="7" t="s">
        <v>30</v>
      </c>
      <c r="E123" s="42" t="s">
        <v>64</v>
      </c>
      <c r="F123" s="43">
        <v>110</v>
      </c>
      <c r="G123" s="43">
        <v>7.7</v>
      </c>
      <c r="H123" s="43">
        <v>8.1</v>
      </c>
      <c r="I123" s="43">
        <v>49.3</v>
      </c>
      <c r="J123" s="43">
        <v>300.5</v>
      </c>
      <c r="K123" s="44" t="s">
        <v>46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525</v>
      </c>
      <c r="G127" s="19">
        <f t="shared" ref="G127:J127" si="62">SUM(G120:G126)</f>
        <v>25.5</v>
      </c>
      <c r="H127" s="19">
        <f t="shared" si="62"/>
        <v>23.9</v>
      </c>
      <c r="I127" s="19">
        <f t="shared" si="62"/>
        <v>96.9</v>
      </c>
      <c r="J127" s="19">
        <f t="shared" si="62"/>
        <v>705.4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525</v>
      </c>
      <c r="G138" s="32">
        <f t="shared" ref="G138" si="66">G127+G137</f>
        <v>25.5</v>
      </c>
      <c r="H138" s="32">
        <f t="shared" ref="H138" si="67">H127+H137</f>
        <v>23.9</v>
      </c>
      <c r="I138" s="32">
        <f t="shared" ref="I138" si="68">I127+I137</f>
        <v>96.9</v>
      </c>
      <c r="J138" s="32">
        <f t="shared" ref="J138:L138" si="69">J127+J137</f>
        <v>705.4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245</v>
      </c>
      <c r="G139" s="40">
        <v>16.100000000000001</v>
      </c>
      <c r="H139" s="40">
        <v>14.3</v>
      </c>
      <c r="I139" s="40">
        <v>24.8</v>
      </c>
      <c r="J139" s="40">
        <v>292.89999999999998</v>
      </c>
      <c r="K139" s="41" t="s">
        <v>67</v>
      </c>
      <c r="L139" s="40"/>
    </row>
    <row r="140" spans="1:12" ht="15">
      <c r="A140" s="23"/>
      <c r="B140" s="15"/>
      <c r="C140" s="11"/>
      <c r="D140" s="6"/>
      <c r="E140" s="42" t="s">
        <v>41</v>
      </c>
      <c r="F140" s="43">
        <v>10</v>
      </c>
      <c r="G140" s="43">
        <v>2.2999999999999998</v>
      </c>
      <c r="H140" s="43">
        <v>2.7</v>
      </c>
      <c r="I140" s="43">
        <v>0</v>
      </c>
      <c r="J140" s="43">
        <v>35.799999999999997</v>
      </c>
      <c r="K140" s="44" t="s">
        <v>43</v>
      </c>
      <c r="L140" s="43"/>
    </row>
    <row r="141" spans="1:12" ht="1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55</v>
      </c>
      <c r="L141" s="43"/>
    </row>
    <row r="142" spans="1:12" ht="15.75" customHeight="1">
      <c r="A142" s="23"/>
      <c r="B142" s="15"/>
      <c r="C142" s="11"/>
      <c r="D142" s="7" t="s">
        <v>30</v>
      </c>
      <c r="E142" s="42" t="s">
        <v>49</v>
      </c>
      <c r="F142" s="43">
        <v>100</v>
      </c>
      <c r="G142" s="43">
        <v>7.6</v>
      </c>
      <c r="H142" s="43">
        <v>0.8</v>
      </c>
      <c r="I142" s="43">
        <v>49.2</v>
      </c>
      <c r="J142" s="43">
        <v>234.4</v>
      </c>
      <c r="K142" s="44" t="s">
        <v>46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26.200000000000003</v>
      </c>
      <c r="H146" s="19">
        <f t="shared" si="70"/>
        <v>17.900000000000002</v>
      </c>
      <c r="I146" s="19">
        <f t="shared" si="70"/>
        <v>80.599999999999994</v>
      </c>
      <c r="J146" s="19">
        <f t="shared" si="70"/>
        <v>591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555</v>
      </c>
      <c r="G157" s="32">
        <f t="shared" ref="G157" si="74">G146+G156</f>
        <v>26.200000000000003</v>
      </c>
      <c r="H157" s="32">
        <f t="shared" ref="H157" si="75">H146+H156</f>
        <v>17.900000000000002</v>
      </c>
      <c r="I157" s="32">
        <f t="shared" ref="I157" si="76">I146+I156</f>
        <v>80.599999999999994</v>
      </c>
      <c r="J157" s="32">
        <f t="shared" ref="J157:L157" si="77">J146+J156</f>
        <v>591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230</v>
      </c>
      <c r="G158" s="40">
        <v>16.600000000000001</v>
      </c>
      <c r="H158" s="40">
        <v>9.5</v>
      </c>
      <c r="I158" s="40">
        <v>36.4</v>
      </c>
      <c r="J158" s="40">
        <v>297.89999999999998</v>
      </c>
      <c r="K158" s="41" t="s">
        <v>70</v>
      </c>
      <c r="L158" s="40"/>
    </row>
    <row r="159" spans="1:12" ht="15">
      <c r="A159" s="23"/>
      <c r="B159" s="15"/>
      <c r="C159" s="11"/>
      <c r="D159" s="6" t="s">
        <v>25</v>
      </c>
      <c r="E159" s="42" t="s">
        <v>69</v>
      </c>
      <c r="F159" s="43">
        <v>60</v>
      </c>
      <c r="G159" s="43">
        <v>1.5</v>
      </c>
      <c r="H159" s="43">
        <v>6.1</v>
      </c>
      <c r="I159" s="43">
        <v>6.2</v>
      </c>
      <c r="J159" s="43">
        <v>85.8</v>
      </c>
      <c r="K159" s="44" t="s">
        <v>71</v>
      </c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0.2</v>
      </c>
      <c r="H160" s="43">
        <v>0</v>
      </c>
      <c r="I160" s="43">
        <v>12.9</v>
      </c>
      <c r="J160" s="43">
        <v>52.9</v>
      </c>
      <c r="K160" s="44" t="s">
        <v>55</v>
      </c>
      <c r="L160" s="43"/>
    </row>
    <row r="161" spans="1:12" ht="15">
      <c r="A161" s="23"/>
      <c r="B161" s="15"/>
      <c r="C161" s="11"/>
      <c r="D161" s="7" t="s">
        <v>30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46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22.1</v>
      </c>
      <c r="H165" s="19">
        <f t="shared" si="78"/>
        <v>16</v>
      </c>
      <c r="I165" s="19">
        <f t="shared" si="78"/>
        <v>80.099999999999994</v>
      </c>
      <c r="J165" s="19">
        <f t="shared" si="78"/>
        <v>553.79999999999995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82">G165+G175</f>
        <v>22.1</v>
      </c>
      <c r="H176" s="32">
        <f t="shared" ref="H176" si="83">H165+H175</f>
        <v>16</v>
      </c>
      <c r="I176" s="32">
        <f t="shared" ref="I176" si="84">I165+I175</f>
        <v>80.099999999999994</v>
      </c>
      <c r="J176" s="32">
        <f t="shared" ref="J176:L176" si="85">J165+J175</f>
        <v>553.79999999999995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15.3</v>
      </c>
      <c r="H177" s="40">
        <v>14.7</v>
      </c>
      <c r="I177" s="40">
        <v>38.6</v>
      </c>
      <c r="J177" s="40">
        <v>348.6</v>
      </c>
      <c r="K177" s="41" t="s">
        <v>73</v>
      </c>
      <c r="L177" s="40"/>
    </row>
    <row r="178" spans="1:12" ht="15">
      <c r="A178" s="23"/>
      <c r="B178" s="15"/>
      <c r="C178" s="11"/>
      <c r="D178" s="57" t="s">
        <v>25</v>
      </c>
      <c r="E178" s="42" t="s">
        <v>58</v>
      </c>
      <c r="F178" s="43">
        <v>60</v>
      </c>
      <c r="G178" s="43">
        <v>0.8</v>
      </c>
      <c r="H178" s="43">
        <v>2.7</v>
      </c>
      <c r="I178" s="43">
        <v>4.5999999999999996</v>
      </c>
      <c r="J178" s="43">
        <v>45.6</v>
      </c>
      <c r="K178" s="44" t="s">
        <v>59</v>
      </c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47</v>
      </c>
      <c r="L179" s="43"/>
    </row>
    <row r="180" spans="1:12" ht="15">
      <c r="A180" s="23"/>
      <c r="B180" s="15"/>
      <c r="C180" s="11"/>
      <c r="D180" s="7" t="s">
        <v>30</v>
      </c>
      <c r="E180" s="42" t="s">
        <v>42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234.4</v>
      </c>
      <c r="K180" s="44" t="s">
        <v>46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24.200000000000003</v>
      </c>
      <c r="H184" s="19">
        <f t="shared" si="86"/>
        <v>18.2</v>
      </c>
      <c r="I184" s="19">
        <f t="shared" si="86"/>
        <v>112.2</v>
      </c>
      <c r="J184" s="19">
        <f t="shared" si="86"/>
        <v>709.6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560</v>
      </c>
      <c r="G195" s="32">
        <f t="shared" ref="G195" si="90">G184+G194</f>
        <v>24.200000000000003</v>
      </c>
      <c r="H195" s="32">
        <f t="shared" ref="H195" si="91">H184+H194</f>
        <v>18.2</v>
      </c>
      <c r="I195" s="32">
        <f t="shared" ref="I195" si="92">I184+I194</f>
        <v>112.2</v>
      </c>
      <c r="J195" s="32">
        <f t="shared" ref="J195:L195" si="93">J184+J194</f>
        <v>709.6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611.29999999999995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23.590000000000003</v>
      </c>
      <c r="H196" s="34">
        <f t="shared" si="94"/>
        <v>16.988</v>
      </c>
      <c r="I196" s="34">
        <f t="shared" si="94"/>
        <v>141.58099999999999</v>
      </c>
      <c r="J196" s="34">
        <f t="shared" si="94"/>
        <v>645.09199999999998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2025-01-05T14:32:44Z</dcterms:modified>
</cp:coreProperties>
</file>